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UCA\Diseños UCA\ADMISIONES\Modificaciones pagina Web\Estadistica_de_primer_ingreso\"/>
    </mc:Choice>
  </mc:AlternateContent>
  <bookViews>
    <workbookView xWindow="0" yWindow="0" windowWidth="24945" windowHeight="7755"/>
  </bookViews>
  <sheets>
    <sheet name="2016B" sheetId="1" r:id="rId1"/>
  </sheets>
  <definedNames>
    <definedName name="_xlnm.Print_Area" localSheetId="0">'2016B'!$A$1:$G$16</definedName>
  </definedNames>
  <calcPr calcId="162913"/>
</workbook>
</file>

<file path=xl/calcChain.xml><?xml version="1.0" encoding="utf-8"?>
<calcChain xmlns="http://schemas.openxmlformats.org/spreadsheetml/2006/main">
  <c r="G9" i="1" l="1"/>
  <c r="G10" i="1"/>
  <c r="G6" i="1" l="1"/>
  <c r="G7" i="1"/>
  <c r="G8" i="1"/>
  <c r="G11" i="1"/>
  <c r="G5" i="1"/>
  <c r="B12" i="1" l="1"/>
  <c r="C15" i="1" l="1"/>
  <c r="D15" i="1"/>
  <c r="E15" i="1"/>
  <c r="F15" i="1"/>
  <c r="C12" i="1"/>
  <c r="D12" i="1"/>
  <c r="D16" i="1" s="1"/>
  <c r="E12" i="1"/>
  <c r="F12" i="1"/>
  <c r="F16" i="1" l="1"/>
  <c r="E16" i="1"/>
  <c r="G12" i="1"/>
  <c r="C16" i="1"/>
  <c r="G14" i="1"/>
  <c r="B15" i="1"/>
  <c r="G15" i="1" l="1"/>
  <c r="B16" i="1"/>
  <c r="G16" i="1" s="1"/>
</calcChain>
</file>

<file path=xl/sharedStrings.xml><?xml version="1.0" encoding="utf-8"?>
<sst xmlns="http://schemas.openxmlformats.org/spreadsheetml/2006/main" count="20" uniqueCount="20">
  <si>
    <t>SISTEMA DE UNIVERSIDAD VIRTUAL</t>
  </si>
  <si>
    <t>CARRERA</t>
  </si>
  <si>
    <t>ASPIRANTES</t>
  </si>
  <si>
    <t>ADMITIDOS</t>
  </si>
  <si>
    <t>NO ADMITIDOS</t>
  </si>
  <si>
    <t>CUPO</t>
  </si>
  <si>
    <t>CUPO DISPONIBLE</t>
  </si>
  <si>
    <t>% ADMISION</t>
  </si>
  <si>
    <t>LICENCIATURA EN TECNOLOGIAS E INFORMACION</t>
  </si>
  <si>
    <t>LICENCIATURA EN ADMINISTRACION DE LAS ORGANIZACIONES</t>
  </si>
  <si>
    <t>LICENCIATURA EN SEGURIDAD CIUDADANA</t>
  </si>
  <si>
    <t>TOTAL LICENCIATURA</t>
  </si>
  <si>
    <t>BACHILLERATO GENERAL POR AREAS INTERDISCIPLINARIAS</t>
  </si>
  <si>
    <t>TOTAL BACHILLERATO</t>
  </si>
  <si>
    <t>TOTAL SUV</t>
  </si>
  <si>
    <t>LICENCIADO EN GESTION CULTURAL</t>
  </si>
  <si>
    <t>LICENCIATURA EN BIBLIOTECOLOGIA Y GESTION DEL CONOCIMIENTO</t>
  </si>
  <si>
    <t>LICENCIATURA EN DESARROLLO EDUCATIVO</t>
  </si>
  <si>
    <t>LICENCIADO EN PERIODISMO DIGITAL</t>
  </si>
  <si>
    <t>DEMANDA POR CARRERA, NIVEL Y CENTRO CAL. 2016"B"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</si>
</sst>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2"/>
      <color rgb="FF003366"/>
      <name val="Book Antiqua"/>
      <family val="1"/>
    </font>
    <font>
      <b/>
      <sz val="8"/>
      <name val="Arial"/>
      <family val="2"/>
    </font>
    <font>
      <b/>
      <sz val="20"/>
      <color rgb="FF003366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3" fontId="2" fillId="0" borderId="0" xfId="0" applyNumberFormat="1" applyFont="1" applyBorder="1" applyAlignment="1">
      <alignment horizontal="center" wrapText="1"/>
    </xf>
    <xf numFmtId="10" fontId="2" fillId="0" borderId="0" xfId="0" applyNumberFormat="1" applyFont="1" applyBorder="1" applyAlignment="1">
      <alignment horizontal="center" wrapText="1"/>
    </xf>
    <xf numFmtId="0" fontId="0" fillId="0" borderId="0" xfId="0" applyBorder="1"/>
    <xf numFmtId="0" fontId="5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/>
    <xf numFmtId="3" fontId="6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5" fillId="4" borderId="1" xfId="0" applyFont="1" applyFill="1" applyBorder="1" applyAlignment="1">
      <alignment horizontal="right" vertical="center"/>
    </xf>
    <xf numFmtId="3" fontId="7" fillId="0" borderId="1" xfId="0" applyNumberFormat="1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3" fontId="9" fillId="2" borderId="1" xfId="0" applyNumberFormat="1" applyFont="1" applyFill="1" applyBorder="1" applyAlignment="1">
      <alignment horizontal="center" vertical="center"/>
    </xf>
    <xf numFmtId="10" fontId="9" fillId="2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workbookViewId="0">
      <selection sqref="A1:G1"/>
    </sheetView>
  </sheetViews>
  <sheetFormatPr baseColWidth="10" defaultRowHeight="15" x14ac:dyDescent="0.25"/>
  <cols>
    <col min="1" max="1" width="61.875" bestFit="1" customWidth="1"/>
    <col min="2" max="7" width="13.75" customWidth="1"/>
  </cols>
  <sheetData>
    <row r="1" spans="1:7" ht="26.25" x14ac:dyDescent="0.25">
      <c r="A1" s="16" t="s">
        <v>19</v>
      </c>
      <c r="B1" s="16"/>
      <c r="C1" s="16"/>
      <c r="D1" s="16"/>
      <c r="E1" s="16"/>
      <c r="F1" s="16"/>
      <c r="G1" s="16"/>
    </row>
    <row r="2" spans="1:7" ht="16.5" x14ac:dyDescent="0.25">
      <c r="A2" s="1"/>
      <c r="B2" s="1"/>
      <c r="C2" s="1"/>
      <c r="D2" s="1"/>
      <c r="E2" s="1"/>
      <c r="F2" s="1"/>
      <c r="G2" s="1"/>
    </row>
    <row r="3" spans="1:7" ht="21" x14ac:dyDescent="0.25">
      <c r="A3" s="17" t="s">
        <v>0</v>
      </c>
      <c r="B3" s="17"/>
      <c r="C3" s="17"/>
      <c r="D3" s="17"/>
      <c r="E3" s="17"/>
      <c r="F3" s="17"/>
      <c r="G3" s="17"/>
    </row>
    <row r="4" spans="1:7" ht="31.5" x14ac:dyDescent="0.25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</row>
    <row r="5" spans="1:7" x14ac:dyDescent="0.25">
      <c r="A5" s="7" t="s">
        <v>9</v>
      </c>
      <c r="B5" s="8">
        <v>216</v>
      </c>
      <c r="C5" s="8">
        <v>192</v>
      </c>
      <c r="D5" s="8">
        <v>24</v>
      </c>
      <c r="E5" s="8">
        <v>212</v>
      </c>
      <c r="F5" s="8">
        <v>20</v>
      </c>
      <c r="G5" s="9">
        <f>$C5/$B5</f>
        <v>0.88888888888888884</v>
      </c>
    </row>
    <row r="6" spans="1:7" x14ac:dyDescent="0.25">
      <c r="A6" s="7" t="s">
        <v>10</v>
      </c>
      <c r="B6" s="8">
        <v>54</v>
      </c>
      <c r="C6" s="8">
        <v>41</v>
      </c>
      <c r="D6" s="8">
        <v>13</v>
      </c>
      <c r="E6" s="8">
        <v>42</v>
      </c>
      <c r="F6" s="8">
        <v>1</v>
      </c>
      <c r="G6" s="9">
        <f t="shared" ref="G6:G11" si="0">$C6/$B6</f>
        <v>0.7592592592592593</v>
      </c>
    </row>
    <row r="7" spans="1:7" x14ac:dyDescent="0.25">
      <c r="A7" s="7" t="s">
        <v>8</v>
      </c>
      <c r="B7" s="8">
        <v>148</v>
      </c>
      <c r="C7" s="8">
        <v>122</v>
      </c>
      <c r="D7" s="8">
        <v>26</v>
      </c>
      <c r="E7" s="8">
        <v>135</v>
      </c>
      <c r="F7" s="8">
        <v>13</v>
      </c>
      <c r="G7" s="9">
        <f t="shared" si="0"/>
        <v>0.82432432432432434</v>
      </c>
    </row>
    <row r="8" spans="1:7" x14ac:dyDescent="0.25">
      <c r="A8" s="7" t="s">
        <v>16</v>
      </c>
      <c r="B8" s="8">
        <v>29</v>
      </c>
      <c r="C8" s="8">
        <v>24</v>
      </c>
      <c r="D8" s="8">
        <v>5</v>
      </c>
      <c r="E8" s="8">
        <v>28</v>
      </c>
      <c r="F8" s="8">
        <v>4</v>
      </c>
      <c r="G8" s="9">
        <f t="shared" si="0"/>
        <v>0.82758620689655171</v>
      </c>
    </row>
    <row r="9" spans="1:7" x14ac:dyDescent="0.25">
      <c r="A9" s="7" t="s">
        <v>15</v>
      </c>
      <c r="B9" s="8">
        <v>73</v>
      </c>
      <c r="C9" s="8">
        <v>58</v>
      </c>
      <c r="D9" s="8">
        <v>15</v>
      </c>
      <c r="E9" s="8">
        <v>74</v>
      </c>
      <c r="F9" s="8">
        <v>16</v>
      </c>
      <c r="G9" s="9">
        <f t="shared" si="0"/>
        <v>0.79452054794520544</v>
      </c>
    </row>
    <row r="10" spans="1:7" x14ac:dyDescent="0.25">
      <c r="A10" s="7" t="s">
        <v>18</v>
      </c>
      <c r="B10" s="8">
        <v>16</v>
      </c>
      <c r="C10" s="8">
        <v>13</v>
      </c>
      <c r="D10" s="8">
        <v>3</v>
      </c>
      <c r="E10" s="8">
        <v>14</v>
      </c>
      <c r="F10" s="8">
        <v>0</v>
      </c>
      <c r="G10" s="9">
        <f t="shared" si="0"/>
        <v>0.8125</v>
      </c>
    </row>
    <row r="11" spans="1:7" x14ac:dyDescent="0.25">
      <c r="A11" s="7" t="s">
        <v>17</v>
      </c>
      <c r="B11" s="8">
        <v>151</v>
      </c>
      <c r="C11" s="8">
        <v>136</v>
      </c>
      <c r="D11" s="8">
        <v>15</v>
      </c>
      <c r="E11" s="8">
        <v>148</v>
      </c>
      <c r="F11" s="8">
        <v>12</v>
      </c>
      <c r="G11" s="9">
        <f t="shared" si="0"/>
        <v>0.90066225165562919</v>
      </c>
    </row>
    <row r="12" spans="1:7" ht="15.75" x14ac:dyDescent="0.25">
      <c r="A12" s="10" t="s">
        <v>11</v>
      </c>
      <c r="B12" s="11">
        <f>SUM(B5:B11)</f>
        <v>687</v>
      </c>
      <c r="C12" s="11">
        <f>SUM(C5:C11)</f>
        <v>586</v>
      </c>
      <c r="D12" s="11">
        <f>SUM(D5:D11)</f>
        <v>101</v>
      </c>
      <c r="E12" s="11">
        <f>SUM(E5:E11)</f>
        <v>653</v>
      </c>
      <c r="F12" s="11">
        <f>SUM(F5:F11)</f>
        <v>66</v>
      </c>
      <c r="G12" s="12">
        <f>C12/B12</f>
        <v>0.85298398835516742</v>
      </c>
    </row>
    <row r="13" spans="1:7" x14ac:dyDescent="0.25">
      <c r="A13" s="2"/>
      <c r="B13" s="3"/>
      <c r="C13" s="3"/>
      <c r="D13" s="3"/>
      <c r="E13" s="3"/>
      <c r="F13" s="3"/>
      <c r="G13" s="4"/>
    </row>
    <row r="14" spans="1:7" x14ac:dyDescent="0.25">
      <c r="A14" s="7" t="s">
        <v>12</v>
      </c>
      <c r="B14" s="8">
        <v>113</v>
      </c>
      <c r="C14" s="8">
        <v>93</v>
      </c>
      <c r="D14" s="8">
        <v>20</v>
      </c>
      <c r="E14" s="8">
        <v>100</v>
      </c>
      <c r="F14" s="8">
        <v>7</v>
      </c>
      <c r="G14" s="9">
        <f>C14/B14</f>
        <v>0.82300884955752207</v>
      </c>
    </row>
    <row r="15" spans="1:7" ht="15.75" x14ac:dyDescent="0.25">
      <c r="A15" s="10" t="s">
        <v>13</v>
      </c>
      <c r="B15" s="11">
        <f>SUM(B14)</f>
        <v>113</v>
      </c>
      <c r="C15" s="11">
        <f t="shared" ref="C15:F15" si="1">SUM(C14)</f>
        <v>93</v>
      </c>
      <c r="D15" s="11">
        <f t="shared" si="1"/>
        <v>20</v>
      </c>
      <c r="E15" s="11">
        <f t="shared" si="1"/>
        <v>100</v>
      </c>
      <c r="F15" s="11">
        <f t="shared" si="1"/>
        <v>7</v>
      </c>
      <c r="G15" s="12">
        <f>C15/B15</f>
        <v>0.82300884955752207</v>
      </c>
    </row>
    <row r="16" spans="1:7" ht="15.75" x14ac:dyDescent="0.25">
      <c r="A16" s="13" t="s">
        <v>14</v>
      </c>
      <c r="B16" s="14">
        <f>SUM(B15,B12)</f>
        <v>800</v>
      </c>
      <c r="C16" s="14">
        <f t="shared" ref="C16:F16" si="2">SUM(C15,C12)</f>
        <v>679</v>
      </c>
      <c r="D16" s="14">
        <f t="shared" si="2"/>
        <v>121</v>
      </c>
      <c r="E16" s="14">
        <f t="shared" si="2"/>
        <v>753</v>
      </c>
      <c r="F16" s="14">
        <f t="shared" si="2"/>
        <v>73</v>
      </c>
      <c r="G16" s="15">
        <f>C16/B16</f>
        <v>0.84875</v>
      </c>
    </row>
    <row r="17" spans="1:7" x14ac:dyDescent="0.25">
      <c r="A17" s="5"/>
      <c r="B17" s="5"/>
      <c r="C17" s="5"/>
      <c r="D17" s="5"/>
      <c r="E17" s="5"/>
      <c r="F17" s="5"/>
      <c r="G17" s="5"/>
    </row>
    <row r="18" spans="1:7" x14ac:dyDescent="0.25">
      <c r="A18" s="5"/>
      <c r="B18" s="5"/>
      <c r="C18" s="5"/>
      <c r="D18" s="5"/>
      <c r="E18" s="5"/>
      <c r="F18" s="5"/>
      <c r="G18" s="5"/>
    </row>
    <row r="19" spans="1:7" x14ac:dyDescent="0.25">
      <c r="A19" s="5"/>
      <c r="B19" s="5"/>
      <c r="C19" s="5"/>
      <c r="D19" s="5"/>
      <c r="E19" s="5"/>
      <c r="F19" s="5"/>
      <c r="G19" s="5"/>
    </row>
    <row r="20" spans="1:7" x14ac:dyDescent="0.25">
      <c r="A20" s="5"/>
      <c r="B20" s="5"/>
      <c r="C20" s="5"/>
      <c r="D20" s="5"/>
      <c r="E20" s="5"/>
      <c r="F20" s="5"/>
      <c r="G20" s="5"/>
    </row>
  </sheetData>
  <mergeCells count="2">
    <mergeCell ref="A1:G1"/>
    <mergeCell ref="A3:G3"/>
  </mergeCells>
  <pageMargins left="0.70866141732283472" right="0.70866141732283472" top="1.5748031496062993" bottom="0.78740157480314965" header="0.31496062992125984" footer="0.31496062992125984"/>
  <pageSetup scale="87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2016B</vt:lpstr>
      <vt:lpstr>'2016B'!Área_de_impresión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cp:lastPrinted>2012-07-25T16:45:22Z</cp:lastPrinted>
  <dcterms:created xsi:type="dcterms:W3CDTF">2012-07-25T16:43:00Z</dcterms:created>
  <dcterms:modified xsi:type="dcterms:W3CDTF">2016-09-06T01:52:22Z</dcterms:modified>
</cp:coreProperties>
</file>